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'апр.'!$A$1:$F$73</definedName>
    <definedName name="_xlnm.Print_Area" localSheetId="1">'март'!$A$1:$F$73</definedName>
    <definedName name="_xlnm.Print_Area" localSheetId="2">'февр.'!$A$1:$F$73</definedName>
    <definedName name="_xlnm.Print_Area" localSheetId="3">'янв.'!$A$1:$F$73</definedName>
  </definedNames>
  <calcPr fullCalcOnLoad="1"/>
</workbook>
</file>

<file path=xl/sharedStrings.xml><?xml version="1.0" encoding="utf-8"?>
<sst xmlns="http://schemas.openxmlformats.org/spreadsheetml/2006/main" count="356" uniqueCount="81">
  <si>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</si>
  <si>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</si>
  <si>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</si>
  <si>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</si>
  <si>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</si>
  <si>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</si>
  <si>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</si>
  <si>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</si>
  <si>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</si>
  <si>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</si>
  <si>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</si>
  <si>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</si>
  <si>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</si>
  <si>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</si>
  <si>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</si>
  <si>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</si>
  <si>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</si>
  <si>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</si>
  <si>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</si>
  <si>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</si>
  <si>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</si>
  <si>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</si>
  <si>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</si>
  <si>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</si>
  <si>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</si>
  <si>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</si>
  <si>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</si>
  <si>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</si>
  <si>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</si>
  <si>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</si>
  <si>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</si>
  <si>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</si>
  <si>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</si>
  <si>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</si>
  <si>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</si>
  <si>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</si>
  <si>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</si>
  <si>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</si>
  <si>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</si>
  <si>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</si>
  <si>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</si>
  <si>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</si>
  <si>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</si>
  <si>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</si>
  <si>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t>Техническая работа по обеспечению регистрационного учета</t>
  </si>
  <si>
    <t>Благоустройство придомовой территории</t>
  </si>
  <si>
    <t>сухая уборка - 2 раза в неделю, влажное подметание и мытье - 1 раз в месяц</t>
  </si>
  <si>
    <t>По графику: ТО вентканалов 2раза в год, прочистка и ремонт вентканалов по необходимости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</si>
  <si>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Космонавтов, д. 4/2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</si>
  <si>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</si>
  <si>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</si>
  <si>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</si>
  <si>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</si>
  <si>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</si>
  <si>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</si>
  <si>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</si>
  <si>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</si>
  <si>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</si>
  <si>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</si>
  <si>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</si>
  <si>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</si>
  <si>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</si>
  <si>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ул.Космонавтов, д. 4/2 (3072,8 м2)</t>
  </si>
  <si>
    <t>м2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</si>
  <si>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23 от 15.07.19 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</si>
  <si>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Матвеевой Екатерины Сергеевны               ,</t>
    </r>
  </si>
  <si>
    <t>Техническое обслуживание системы отопления (консервация)</t>
  </si>
  <si>
    <t xml:space="preserve">по графику: консервация-раз в год, опрессовка-раз в год </t>
  </si>
  <si>
    <t xml:space="preserve">являющегося   собственником    квартиры   N  38,   находящейся в данном многоквартирном доме, </t>
  </si>
  <si>
    <t>г. Ковров                                   "_____" __январь _ 2022 г.</t>
  </si>
  <si>
    <t>2.  Всего  за период с "01" ___01______ 2022 г. по "31" ____01___ 2022 г.</t>
  </si>
  <si>
    <t>(__________   шестьдесят  одна    тыс.    двести  девяносто  шесть  руб.   72  коп._______________).</t>
  </si>
  <si>
    <t>г. Ковров                                   "_____" __февраль _ 2022 г.</t>
  </si>
  <si>
    <t>2.  Всего  за период с "01" ___02______ 2022 г. по "28" ____02___ 2022 г.</t>
  </si>
  <si>
    <t>(__________   сорок шесть  тыс.    семьсот семьдесят пять  руб.   72  коп._______________).</t>
  </si>
  <si>
    <t>г. Ковров                                   "_____" __март _ 2022 г.</t>
  </si>
  <si>
    <t>2.  Всего  за период с "01" ___03______ 2022 г. по "31" ____03___ 2022 г.</t>
  </si>
  <si>
    <t>(__________   тридцать девять  тыс.    четыреста восемь  руб.   75  коп._______________).</t>
  </si>
  <si>
    <t>г. Ковров                                   "_____" __апрель _ 2022 г.</t>
  </si>
  <si>
    <t>2.  Всего  за период с "01" ___04______ 2022 г. по "30" ____04___ 2022 г.</t>
  </si>
  <si>
    <t>(__________  сорок восемь  тыс.    девяносто семь  руб.   72 коп._______________).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</si>
</sst>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zoomScalePageLayoutView="0" workbookViewId="0" topLeftCell="A49">
      <selection activeCell="N54" sqref="N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140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281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78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48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43" t="s">
        <v>65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4"/>
    </row>
    <row r="20" spans="1:6" ht="23.25" customHeight="1">
      <c r="A20" s="43" t="s">
        <v>68</v>
      </c>
      <c r="B20" s="43"/>
      <c r="C20" s="43"/>
      <c r="D20" s="43"/>
      <c r="E20" s="43"/>
      <c r="F20" s="43"/>
    </row>
    <row r="21" spans="1:6" ht="23.25" customHeight="1">
      <c r="A21" s="43" t="s">
        <v>64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4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4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7"/>
      <c r="B31" s="7"/>
      <c r="C31" s="7"/>
      <c r="D31" s="7"/>
      <c r="E31" s="7"/>
      <c r="F31" s="7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5"/>
      <c r="B33" s="5"/>
      <c r="C33" s="5"/>
      <c r="D33" s="5"/>
      <c r="E33" s="5"/>
      <c r="F33" s="5"/>
    </row>
    <row r="34" spans="1:6" ht="102.75" customHeight="1">
      <c r="A34" s="33" t="s">
        <v>61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4.75" customHeight="1">
      <c r="A39" s="21">
        <v>1</v>
      </c>
      <c r="B39" s="22" t="s">
        <v>53</v>
      </c>
      <c r="C39" s="23" t="s">
        <v>40</v>
      </c>
      <c r="D39" s="12" t="s">
        <v>63</v>
      </c>
      <c r="E39" s="12">
        <f aca="true" t="shared" si="0" ref="E39:E51">F39/3072.8</f>
        <v>0</v>
      </c>
      <c r="F39" s="19">
        <v>0</v>
      </c>
    </row>
    <row r="40" spans="1:6" ht="31.5" customHeight="1">
      <c r="A40" s="21">
        <v>2</v>
      </c>
      <c r="B40" s="22" t="s">
        <v>45</v>
      </c>
      <c r="C40" s="3" t="s">
        <v>40</v>
      </c>
      <c r="D40" s="12" t="s">
        <v>63</v>
      </c>
      <c r="E40" s="12">
        <f t="shared" si="0"/>
        <v>0</v>
      </c>
      <c r="F40" s="17">
        <v>0</v>
      </c>
    </row>
    <row r="41" spans="1:7" ht="113.25" customHeight="1">
      <c r="A41" s="24">
        <v>3</v>
      </c>
      <c r="B41" s="25" t="s">
        <v>54</v>
      </c>
      <c r="C41" s="26" t="s">
        <v>37</v>
      </c>
      <c r="D41" s="12" t="s">
        <v>63</v>
      </c>
      <c r="E41" s="12">
        <f t="shared" si="0"/>
        <v>3.0870834418120277</v>
      </c>
      <c r="F41" s="18">
        <v>9485.99</v>
      </c>
      <c r="G41" s="2"/>
    </row>
    <row r="42" spans="1:7" ht="75.75" customHeight="1">
      <c r="A42" s="21">
        <v>4</v>
      </c>
      <c r="B42" s="27" t="s">
        <v>55</v>
      </c>
      <c r="C42" s="28" t="s">
        <v>46</v>
      </c>
      <c r="D42" s="12" t="s">
        <v>63</v>
      </c>
      <c r="E42" s="12">
        <f t="shared" si="0"/>
        <v>1.8839397292371778</v>
      </c>
      <c r="F42" s="18">
        <v>5788.97</v>
      </c>
      <c r="G42" s="2"/>
    </row>
    <row r="43" spans="1:7" ht="37.5" customHeight="1">
      <c r="A43" s="21">
        <v>5</v>
      </c>
      <c r="B43" s="22" t="s">
        <v>41</v>
      </c>
      <c r="C43" s="23" t="s">
        <v>42</v>
      </c>
      <c r="D43" s="12" t="s">
        <v>63</v>
      </c>
      <c r="E43" s="12">
        <f t="shared" si="0"/>
        <v>0</v>
      </c>
      <c r="F43" s="17">
        <v>0</v>
      </c>
      <c r="G43" s="2"/>
    </row>
    <row r="44" spans="1:7" ht="69" customHeight="1">
      <c r="A44" s="24">
        <v>6</v>
      </c>
      <c r="B44" s="25" t="s">
        <v>56</v>
      </c>
      <c r="C44" s="26" t="s">
        <v>36</v>
      </c>
      <c r="D44" s="12" t="s">
        <v>63</v>
      </c>
      <c r="E44" s="12">
        <f t="shared" si="0"/>
        <v>3.686517183025254</v>
      </c>
      <c r="F44" s="18">
        <v>11327.93</v>
      </c>
      <c r="G44" s="2"/>
    </row>
    <row r="45" spans="1:7" ht="81" customHeight="1">
      <c r="A45" s="24">
        <v>7</v>
      </c>
      <c r="B45" s="22" t="s">
        <v>57</v>
      </c>
      <c r="C45" s="29" t="s">
        <v>47</v>
      </c>
      <c r="D45" s="12" t="s">
        <v>63</v>
      </c>
      <c r="E45" s="12">
        <f t="shared" si="0"/>
        <v>1.0739390783650091</v>
      </c>
      <c r="F45" s="18">
        <v>3300</v>
      </c>
      <c r="G45" s="2"/>
    </row>
    <row r="46" spans="1:7" ht="78" customHeight="1">
      <c r="A46" s="21">
        <v>8</v>
      </c>
      <c r="B46" s="25" t="s">
        <v>58</v>
      </c>
      <c r="C46" s="26" t="s">
        <v>32</v>
      </c>
      <c r="D46" s="12" t="s">
        <v>63</v>
      </c>
      <c r="E46" s="12">
        <f t="shared" si="0"/>
        <v>0.448337021608956</v>
      </c>
      <c r="F46" s="18">
        <v>1377.65</v>
      </c>
      <c r="G46" s="2"/>
    </row>
    <row r="47" spans="1:7" ht="94.5" customHeight="1">
      <c r="A47" s="24">
        <v>9</v>
      </c>
      <c r="B47" s="25" t="s">
        <v>59</v>
      </c>
      <c r="C47" s="26" t="s">
        <v>38</v>
      </c>
      <c r="D47" s="12" t="s">
        <v>63</v>
      </c>
      <c r="E47" s="12">
        <f t="shared" si="0"/>
        <v>1.1070424368653995</v>
      </c>
      <c r="F47" s="18">
        <v>3401.72</v>
      </c>
      <c r="G47" s="2"/>
    </row>
    <row r="48" spans="1:7" ht="61.5" customHeight="1">
      <c r="A48" s="21">
        <v>10</v>
      </c>
      <c r="B48" s="22" t="s">
        <v>60</v>
      </c>
      <c r="C48" s="23" t="s">
        <v>43</v>
      </c>
      <c r="D48" s="12" t="s">
        <v>63</v>
      </c>
      <c r="E48" s="12">
        <f t="shared" si="0"/>
        <v>0</v>
      </c>
      <c r="F48" s="18">
        <v>0</v>
      </c>
      <c r="G48" s="2"/>
    </row>
    <row r="49" spans="1:7" ht="40.5" customHeight="1">
      <c r="A49" s="24">
        <v>11</v>
      </c>
      <c r="B49" s="25" t="s">
        <v>44</v>
      </c>
      <c r="C49" s="23" t="s">
        <v>39</v>
      </c>
      <c r="D49" s="12" t="s">
        <v>63</v>
      </c>
      <c r="E49" s="12">
        <f t="shared" si="0"/>
        <v>0</v>
      </c>
      <c r="F49" s="18">
        <v>0</v>
      </c>
      <c r="G49" s="2"/>
    </row>
    <row r="50" spans="1:7" ht="57" customHeight="1">
      <c r="A50" s="24">
        <v>12</v>
      </c>
      <c r="B50" s="25" t="s">
        <v>4</v>
      </c>
      <c r="C50" s="23" t="s">
        <v>39</v>
      </c>
      <c r="D50" s="12" t="s">
        <v>63</v>
      </c>
      <c r="E50" s="12">
        <f t="shared" si="0"/>
        <v>4.365874772194741</v>
      </c>
      <c r="F50" s="18">
        <v>13415.46</v>
      </c>
      <c r="G50" s="2"/>
    </row>
    <row r="51" spans="1:7" ht="63" customHeight="1">
      <c r="A51" s="21">
        <v>13</v>
      </c>
      <c r="B51" s="30" t="s">
        <v>66</v>
      </c>
      <c r="C51" s="26" t="s">
        <v>67</v>
      </c>
      <c r="D51" s="12" t="s">
        <v>63</v>
      </c>
      <c r="E51" s="12">
        <f t="shared" si="0"/>
        <v>0</v>
      </c>
      <c r="F51" s="18">
        <v>0</v>
      </c>
      <c r="G51" s="2"/>
    </row>
    <row r="52" spans="1:10" ht="29.25" customHeight="1">
      <c r="A52" s="24"/>
      <c r="B52" s="8" t="s">
        <v>35</v>
      </c>
      <c r="C52" s="23"/>
      <c r="D52" s="12"/>
      <c r="E52" s="20"/>
      <c r="F52" s="12">
        <f>SUM(F39:F51)</f>
        <v>48097.72</v>
      </c>
      <c r="G52" s="2"/>
      <c r="J52" s="16"/>
    </row>
    <row r="54" spans="1:6" ht="23.25" customHeight="1">
      <c r="A54" s="31" t="s">
        <v>79</v>
      </c>
      <c r="B54" s="31"/>
      <c r="C54" s="31"/>
      <c r="D54" s="31"/>
      <c r="E54" s="31"/>
      <c r="F54" s="31"/>
    </row>
    <row r="55" spans="1:6" ht="23.25" customHeight="1">
      <c r="A55" s="13" t="s">
        <v>33</v>
      </c>
      <c r="B55" s="13"/>
      <c r="C55" s="14">
        <f>F52</f>
        <v>48097.72</v>
      </c>
      <c r="D55" s="9" t="s">
        <v>34</v>
      </c>
      <c r="E55" s="13"/>
      <c r="F55" s="14"/>
    </row>
    <row r="56" spans="1:6" ht="23.25" customHeight="1">
      <c r="A56" s="32" t="s">
        <v>80</v>
      </c>
      <c r="B56" s="32"/>
      <c r="C56" s="32"/>
      <c r="D56" s="32"/>
      <c r="E56" s="32"/>
      <c r="F56" s="32"/>
    </row>
    <row r="57" spans="1:6" ht="20.25">
      <c r="A57" s="31" t="s">
        <v>19</v>
      </c>
      <c r="B57" s="31"/>
      <c r="C57" s="31"/>
      <c r="D57" s="31"/>
      <c r="E57" s="31"/>
      <c r="F57" s="31"/>
    </row>
    <row r="58" spans="1:6" ht="20.25">
      <c r="A58" s="10"/>
      <c r="B58" s="9"/>
      <c r="C58" s="9"/>
      <c r="D58" s="9"/>
      <c r="E58" s="11"/>
      <c r="F58" s="9"/>
    </row>
    <row r="59" spans="1:6" ht="20.25">
      <c r="A59" s="31" t="s">
        <v>15</v>
      </c>
      <c r="B59" s="31"/>
      <c r="C59" s="31"/>
      <c r="D59" s="31"/>
      <c r="E59" s="31"/>
      <c r="F59" s="31"/>
    </row>
    <row r="60" spans="1:6" ht="20.25">
      <c r="A60" s="31"/>
      <c r="B60" s="31"/>
      <c r="C60" s="31"/>
      <c r="D60" s="31"/>
      <c r="E60" s="31"/>
      <c r="F60" s="31"/>
    </row>
    <row r="61" spans="1:6" ht="18.75" customHeight="1">
      <c r="A61" s="31" t="s">
        <v>16</v>
      </c>
      <c r="B61" s="31"/>
      <c r="C61" s="31"/>
      <c r="D61" s="31"/>
      <c r="E61" s="31"/>
      <c r="F61" s="31"/>
    </row>
    <row r="62" spans="1:6" ht="20.25" customHeight="1" hidden="1">
      <c r="A62" s="10"/>
      <c r="B62" s="9"/>
      <c r="C62" s="9"/>
      <c r="D62" s="9"/>
      <c r="E62" s="11"/>
      <c r="F62" s="9"/>
    </row>
    <row r="63" spans="1:6" ht="23.25" customHeight="1">
      <c r="A63" s="31" t="s">
        <v>21</v>
      </c>
      <c r="B63" s="31"/>
      <c r="C63" s="31"/>
      <c r="D63" s="31"/>
      <c r="E63" s="31"/>
      <c r="F63" s="31"/>
    </row>
    <row r="64" spans="1:6" ht="23.25" customHeight="1">
      <c r="A64" s="31" t="s">
        <v>20</v>
      </c>
      <c r="B64" s="31"/>
      <c r="C64" s="31"/>
      <c r="D64" s="31"/>
      <c r="E64" s="31"/>
      <c r="F64" s="31"/>
    </row>
    <row r="65" spans="1:6" ht="20.25">
      <c r="A65" s="10" t="s">
        <v>10</v>
      </c>
      <c r="B65" s="9"/>
      <c r="C65" s="9"/>
      <c r="D65" s="9"/>
      <c r="E65" s="11"/>
      <c r="F65" s="9"/>
    </row>
    <row r="66" spans="1:6" ht="20.25">
      <c r="A66" s="31" t="s">
        <v>14</v>
      </c>
      <c r="B66" s="31"/>
      <c r="C66" s="31"/>
      <c r="D66" s="31"/>
      <c r="E66" s="31"/>
      <c r="F66" s="31"/>
    </row>
    <row r="67" spans="1:6" ht="20.25">
      <c r="A67" s="10" t="s">
        <v>10</v>
      </c>
      <c r="B67" s="9"/>
      <c r="C67" s="9"/>
      <c r="D67" s="9"/>
      <c r="E67" s="11"/>
      <c r="F67" s="9"/>
    </row>
    <row r="68" spans="1:6" ht="23.25" customHeight="1">
      <c r="A68" s="10" t="s">
        <v>49</v>
      </c>
      <c r="B68" s="9"/>
      <c r="C68" s="9"/>
      <c r="D68" s="9"/>
      <c r="E68" s="11"/>
      <c r="F68" s="9"/>
    </row>
    <row r="69" spans="1:6" s="15" customFormat="1" ht="12.75">
      <c r="A69" s="7" t="s">
        <v>50</v>
      </c>
      <c r="B69" s="7"/>
      <c r="C69" s="7"/>
      <c r="D69" s="7"/>
      <c r="E69" s="7"/>
      <c r="F69" s="7"/>
    </row>
    <row r="70" spans="1:6" ht="20.25">
      <c r="A70" s="10" t="s">
        <v>10</v>
      </c>
      <c r="B70" s="9"/>
      <c r="C70" s="9"/>
      <c r="D70" s="9"/>
      <c r="E70" s="11"/>
      <c r="F70" s="9"/>
    </row>
    <row r="71" spans="1:6" ht="23.25" customHeight="1">
      <c r="A71" s="10" t="s">
        <v>51</v>
      </c>
      <c r="B71" s="9"/>
      <c r="C71" s="9"/>
      <c r="D71" s="9"/>
      <c r="E71" s="11"/>
      <c r="F71" s="9"/>
    </row>
    <row r="72" spans="1:6" s="15" customFormat="1" ht="12.75">
      <c r="A72" s="7" t="s">
        <v>52</v>
      </c>
      <c r="B72" s="7"/>
      <c r="C72" s="7"/>
      <c r="D72" s="7"/>
      <c r="E72" s="7"/>
      <c r="F72" s="7"/>
    </row>
  </sheetData>
  <sheetProtection/>
  <mergeCells count="35"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9">
      <selection activeCell="A56" sqref="A56:F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140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281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75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48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43" t="s">
        <v>65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4"/>
    </row>
    <row r="20" spans="1:6" ht="23.25" customHeight="1">
      <c r="A20" s="43" t="s">
        <v>68</v>
      </c>
      <c r="B20" s="43"/>
      <c r="C20" s="43"/>
      <c r="D20" s="43"/>
      <c r="E20" s="43"/>
      <c r="F20" s="43"/>
    </row>
    <row r="21" spans="1:6" ht="23.25" customHeight="1">
      <c r="A21" s="43" t="s">
        <v>64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4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4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7"/>
      <c r="B31" s="7"/>
      <c r="C31" s="7"/>
      <c r="D31" s="7"/>
      <c r="E31" s="7"/>
      <c r="F31" s="7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5"/>
      <c r="B33" s="5"/>
      <c r="C33" s="5"/>
      <c r="D33" s="5"/>
      <c r="E33" s="5"/>
      <c r="F33" s="5"/>
    </row>
    <row r="34" spans="1:6" ht="102.75" customHeight="1">
      <c r="A34" s="33" t="s">
        <v>61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4.75" customHeight="1">
      <c r="A39" s="21">
        <v>1</v>
      </c>
      <c r="B39" s="22" t="s">
        <v>53</v>
      </c>
      <c r="C39" s="23" t="s">
        <v>40</v>
      </c>
      <c r="D39" s="12" t="s">
        <v>63</v>
      </c>
      <c r="E39" s="12">
        <f aca="true" t="shared" si="0" ref="E39:E51">F39/3072.8</f>
        <v>0.1301744337412132</v>
      </c>
      <c r="F39" s="19">
        <v>400</v>
      </c>
    </row>
    <row r="40" spans="1:6" ht="31.5" customHeight="1">
      <c r="A40" s="21">
        <v>2</v>
      </c>
      <c r="B40" s="22" t="s">
        <v>45</v>
      </c>
      <c r="C40" s="3" t="s">
        <v>40</v>
      </c>
      <c r="D40" s="12" t="s">
        <v>63</v>
      </c>
      <c r="E40" s="12">
        <f t="shared" si="0"/>
        <v>0</v>
      </c>
      <c r="F40" s="17">
        <v>0</v>
      </c>
    </row>
    <row r="41" spans="1:7" ht="113.25" customHeight="1">
      <c r="A41" s="24">
        <v>3</v>
      </c>
      <c r="B41" s="25" t="s">
        <v>54</v>
      </c>
      <c r="C41" s="26" t="s">
        <v>37</v>
      </c>
      <c r="D41" s="12" t="s">
        <v>63</v>
      </c>
      <c r="E41" s="12">
        <f t="shared" si="0"/>
        <v>3.0870834418120277</v>
      </c>
      <c r="F41" s="18">
        <v>9485.99</v>
      </c>
      <c r="G41" s="2"/>
    </row>
    <row r="42" spans="1:7" ht="75.75" customHeight="1">
      <c r="A42" s="21">
        <v>4</v>
      </c>
      <c r="B42" s="27" t="s">
        <v>55</v>
      </c>
      <c r="C42" s="28" t="s">
        <v>46</v>
      </c>
      <c r="D42" s="12" t="s">
        <v>63</v>
      </c>
      <c r="E42" s="12">
        <f t="shared" si="0"/>
        <v>0</v>
      </c>
      <c r="F42" s="18">
        <v>0</v>
      </c>
      <c r="G42" s="2"/>
    </row>
    <row r="43" spans="1:7" ht="37.5" customHeight="1">
      <c r="A43" s="21">
        <v>5</v>
      </c>
      <c r="B43" s="22" t="s">
        <v>41</v>
      </c>
      <c r="C43" s="23" t="s">
        <v>42</v>
      </c>
      <c r="D43" s="12" t="s">
        <v>63</v>
      </c>
      <c r="E43" s="12">
        <f t="shared" si="0"/>
        <v>0</v>
      </c>
      <c r="F43" s="17">
        <v>0</v>
      </c>
      <c r="G43" s="2"/>
    </row>
    <row r="44" spans="1:7" ht="69" customHeight="1">
      <c r="A44" s="24">
        <v>6</v>
      </c>
      <c r="B44" s="25" t="s">
        <v>56</v>
      </c>
      <c r="C44" s="26" t="s">
        <v>36</v>
      </c>
      <c r="D44" s="12" t="s">
        <v>63</v>
      </c>
      <c r="E44" s="12">
        <f t="shared" si="0"/>
        <v>3.686517183025254</v>
      </c>
      <c r="F44" s="18">
        <v>11327.93</v>
      </c>
      <c r="G44" s="2"/>
    </row>
    <row r="45" spans="1:7" ht="81" customHeight="1">
      <c r="A45" s="24">
        <v>7</v>
      </c>
      <c r="B45" s="22" t="s">
        <v>57</v>
      </c>
      <c r="C45" s="29" t="s">
        <v>47</v>
      </c>
      <c r="D45" s="12" t="s">
        <v>63</v>
      </c>
      <c r="E45" s="12">
        <f t="shared" si="0"/>
        <v>0</v>
      </c>
      <c r="F45" s="18">
        <v>0</v>
      </c>
      <c r="G45" s="2"/>
    </row>
    <row r="46" spans="1:7" ht="78" customHeight="1">
      <c r="A46" s="21">
        <v>8</v>
      </c>
      <c r="B46" s="25" t="s">
        <v>58</v>
      </c>
      <c r="C46" s="26" t="s">
        <v>32</v>
      </c>
      <c r="D46" s="12" t="s">
        <v>63</v>
      </c>
      <c r="E46" s="12">
        <f t="shared" si="0"/>
        <v>0.448337021608956</v>
      </c>
      <c r="F46" s="18">
        <v>1377.65</v>
      </c>
      <c r="G46" s="2"/>
    </row>
    <row r="47" spans="1:7" ht="94.5" customHeight="1">
      <c r="A47" s="24">
        <v>9</v>
      </c>
      <c r="B47" s="25" t="s">
        <v>59</v>
      </c>
      <c r="C47" s="26" t="s">
        <v>38</v>
      </c>
      <c r="D47" s="12" t="s">
        <v>63</v>
      </c>
      <c r="E47" s="12">
        <f t="shared" si="0"/>
        <v>1.1070424368653995</v>
      </c>
      <c r="F47" s="18">
        <v>3401.72</v>
      </c>
      <c r="G47" s="2"/>
    </row>
    <row r="48" spans="1:7" ht="61.5" customHeight="1">
      <c r="A48" s="21">
        <v>10</v>
      </c>
      <c r="B48" s="22" t="s">
        <v>60</v>
      </c>
      <c r="C48" s="23" t="s">
        <v>43</v>
      </c>
      <c r="D48" s="12" t="s">
        <v>63</v>
      </c>
      <c r="E48" s="12">
        <f t="shared" si="0"/>
        <v>0</v>
      </c>
      <c r="F48" s="18">
        <v>0</v>
      </c>
      <c r="G48" s="2"/>
    </row>
    <row r="49" spans="1:7" ht="40.5" customHeight="1">
      <c r="A49" s="24">
        <v>11</v>
      </c>
      <c r="B49" s="25" t="s">
        <v>44</v>
      </c>
      <c r="C49" s="23" t="s">
        <v>39</v>
      </c>
      <c r="D49" s="12" t="s">
        <v>63</v>
      </c>
      <c r="E49" s="12">
        <f t="shared" si="0"/>
        <v>0</v>
      </c>
      <c r="F49" s="18">
        <v>0</v>
      </c>
      <c r="G49" s="2"/>
    </row>
    <row r="50" spans="1:7" ht="57" customHeight="1">
      <c r="A50" s="24">
        <v>12</v>
      </c>
      <c r="B50" s="25" t="s">
        <v>4</v>
      </c>
      <c r="C50" s="23" t="s">
        <v>39</v>
      </c>
      <c r="D50" s="12" t="s">
        <v>63</v>
      </c>
      <c r="E50" s="12">
        <f t="shared" si="0"/>
        <v>4.365874772194741</v>
      </c>
      <c r="F50" s="18">
        <v>13415.46</v>
      </c>
      <c r="G50" s="2"/>
    </row>
    <row r="51" spans="1:7" ht="63" customHeight="1">
      <c r="A51" s="21">
        <v>13</v>
      </c>
      <c r="B51" s="30" t="s">
        <v>66</v>
      </c>
      <c r="C51" s="26" t="s">
        <v>67</v>
      </c>
      <c r="D51" s="12" t="s">
        <v>63</v>
      </c>
      <c r="E51" s="12">
        <f t="shared" si="0"/>
        <v>0</v>
      </c>
      <c r="F51" s="18">
        <v>0</v>
      </c>
      <c r="G51" s="2"/>
    </row>
    <row r="52" spans="1:10" ht="29.25" customHeight="1">
      <c r="A52" s="24"/>
      <c r="B52" s="8" t="s">
        <v>35</v>
      </c>
      <c r="C52" s="23"/>
      <c r="D52" s="12"/>
      <c r="E52" s="20"/>
      <c r="F52" s="12">
        <f>SUM(F39:F51)</f>
        <v>39408.75</v>
      </c>
      <c r="G52" s="2"/>
      <c r="J52" s="16"/>
    </row>
    <row r="54" spans="1:6" ht="23.25" customHeight="1">
      <c r="A54" s="31" t="s">
        <v>76</v>
      </c>
      <c r="B54" s="31"/>
      <c r="C54" s="31"/>
      <c r="D54" s="31"/>
      <c r="E54" s="31"/>
      <c r="F54" s="31"/>
    </row>
    <row r="55" spans="1:6" ht="23.25" customHeight="1">
      <c r="A55" s="13" t="s">
        <v>33</v>
      </c>
      <c r="B55" s="13"/>
      <c r="C55" s="14">
        <f>F52</f>
        <v>39408.75</v>
      </c>
      <c r="D55" s="9" t="s">
        <v>34</v>
      </c>
      <c r="E55" s="13"/>
      <c r="F55" s="14"/>
    </row>
    <row r="56" spans="1:6" ht="23.25" customHeight="1">
      <c r="A56" s="32" t="s">
        <v>77</v>
      </c>
      <c r="B56" s="32"/>
      <c r="C56" s="32"/>
      <c r="D56" s="32"/>
      <c r="E56" s="32"/>
      <c r="F56" s="32"/>
    </row>
    <row r="57" spans="1:6" ht="20.25">
      <c r="A57" s="31" t="s">
        <v>19</v>
      </c>
      <c r="B57" s="31"/>
      <c r="C57" s="31"/>
      <c r="D57" s="31"/>
      <c r="E57" s="31"/>
      <c r="F57" s="31"/>
    </row>
    <row r="58" spans="1:6" ht="20.25">
      <c r="A58" s="10"/>
      <c r="B58" s="9"/>
      <c r="C58" s="9"/>
      <c r="D58" s="9"/>
      <c r="E58" s="11"/>
      <c r="F58" s="9"/>
    </row>
    <row r="59" spans="1:6" ht="20.25">
      <c r="A59" s="31" t="s">
        <v>15</v>
      </c>
      <c r="B59" s="31"/>
      <c r="C59" s="31"/>
      <c r="D59" s="31"/>
      <c r="E59" s="31"/>
      <c r="F59" s="31"/>
    </row>
    <row r="60" spans="1:6" ht="20.25">
      <c r="A60" s="31"/>
      <c r="B60" s="31"/>
      <c r="C60" s="31"/>
      <c r="D60" s="31"/>
      <c r="E60" s="31"/>
      <c r="F60" s="31"/>
    </row>
    <row r="61" spans="1:6" ht="18.75" customHeight="1">
      <c r="A61" s="31" t="s">
        <v>16</v>
      </c>
      <c r="B61" s="31"/>
      <c r="C61" s="31"/>
      <c r="D61" s="31"/>
      <c r="E61" s="31"/>
      <c r="F61" s="31"/>
    </row>
    <row r="62" spans="1:6" ht="20.25" customHeight="1" hidden="1">
      <c r="A62" s="10"/>
      <c r="B62" s="9"/>
      <c r="C62" s="9"/>
      <c r="D62" s="9"/>
      <c r="E62" s="11"/>
      <c r="F62" s="9"/>
    </row>
    <row r="63" spans="1:6" ht="23.25" customHeight="1">
      <c r="A63" s="31" t="s">
        <v>21</v>
      </c>
      <c r="B63" s="31"/>
      <c r="C63" s="31"/>
      <c r="D63" s="31"/>
      <c r="E63" s="31"/>
      <c r="F63" s="31"/>
    </row>
    <row r="64" spans="1:6" ht="23.25" customHeight="1">
      <c r="A64" s="31" t="s">
        <v>20</v>
      </c>
      <c r="B64" s="31"/>
      <c r="C64" s="31"/>
      <c r="D64" s="31"/>
      <c r="E64" s="31"/>
      <c r="F64" s="31"/>
    </row>
    <row r="65" spans="1:6" ht="20.25">
      <c r="A65" s="10" t="s">
        <v>10</v>
      </c>
      <c r="B65" s="9"/>
      <c r="C65" s="9"/>
      <c r="D65" s="9"/>
      <c r="E65" s="11"/>
      <c r="F65" s="9"/>
    </row>
    <row r="66" spans="1:6" ht="20.25">
      <c r="A66" s="31" t="s">
        <v>14</v>
      </c>
      <c r="B66" s="31"/>
      <c r="C66" s="31"/>
      <c r="D66" s="31"/>
      <c r="E66" s="31"/>
      <c r="F66" s="31"/>
    </row>
    <row r="67" spans="1:6" ht="20.25">
      <c r="A67" s="10" t="s">
        <v>10</v>
      </c>
      <c r="B67" s="9"/>
      <c r="C67" s="9"/>
      <c r="D67" s="9"/>
      <c r="E67" s="11"/>
      <c r="F67" s="9"/>
    </row>
    <row r="68" spans="1:6" ht="23.25" customHeight="1">
      <c r="A68" s="10" t="s">
        <v>49</v>
      </c>
      <c r="B68" s="9"/>
      <c r="C68" s="9"/>
      <c r="D68" s="9"/>
      <c r="E68" s="11"/>
      <c r="F68" s="9"/>
    </row>
    <row r="69" spans="1:6" s="15" customFormat="1" ht="12.75">
      <c r="A69" s="7" t="s">
        <v>50</v>
      </c>
      <c r="B69" s="7"/>
      <c r="C69" s="7"/>
      <c r="D69" s="7"/>
      <c r="E69" s="7"/>
      <c r="F69" s="7"/>
    </row>
    <row r="70" spans="1:6" ht="20.25">
      <c r="A70" s="10" t="s">
        <v>10</v>
      </c>
      <c r="B70" s="9"/>
      <c r="C70" s="9"/>
      <c r="D70" s="9"/>
      <c r="E70" s="11"/>
      <c r="F70" s="9"/>
    </row>
    <row r="71" spans="1:6" ht="23.25" customHeight="1">
      <c r="A71" s="10" t="s">
        <v>51</v>
      </c>
      <c r="B71" s="9"/>
      <c r="C71" s="9"/>
      <c r="D71" s="9"/>
      <c r="E71" s="11"/>
      <c r="F71" s="9"/>
    </row>
    <row r="72" spans="1:6" s="15" customFormat="1" ht="12.75">
      <c r="A72" s="7" t="s">
        <v>52</v>
      </c>
      <c r="B72" s="7"/>
      <c r="C72" s="7"/>
      <c r="D72" s="7"/>
      <c r="E72" s="7"/>
      <c r="F72" s="7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9">
      <selection activeCell="J57" sqref="J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140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281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72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48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43" t="s">
        <v>65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4"/>
    </row>
    <row r="20" spans="1:6" ht="23.25" customHeight="1">
      <c r="A20" s="43" t="s">
        <v>68</v>
      </c>
      <c r="B20" s="43"/>
      <c r="C20" s="43"/>
      <c r="D20" s="43"/>
      <c r="E20" s="43"/>
      <c r="F20" s="43"/>
    </row>
    <row r="21" spans="1:6" ht="23.25" customHeight="1">
      <c r="A21" s="43" t="s">
        <v>64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4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4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7"/>
      <c r="B31" s="7"/>
      <c r="C31" s="7"/>
      <c r="D31" s="7"/>
      <c r="E31" s="7"/>
      <c r="F31" s="7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5"/>
      <c r="B33" s="5"/>
      <c r="C33" s="5"/>
      <c r="D33" s="5"/>
      <c r="E33" s="5"/>
      <c r="F33" s="5"/>
    </row>
    <row r="34" spans="1:6" ht="102.75" customHeight="1">
      <c r="A34" s="33" t="s">
        <v>61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4.75" customHeight="1">
      <c r="A39" s="21">
        <v>1</v>
      </c>
      <c r="B39" s="22" t="s">
        <v>53</v>
      </c>
      <c r="C39" s="23" t="s">
        <v>40</v>
      </c>
      <c r="D39" s="12" t="s">
        <v>63</v>
      </c>
      <c r="E39" s="12">
        <f aca="true" t="shared" si="0" ref="E39:E51">F39/3072.8</f>
        <v>0.6437125748502993</v>
      </c>
      <c r="F39" s="19">
        <v>1978</v>
      </c>
    </row>
    <row r="40" spans="1:6" ht="31.5" customHeight="1">
      <c r="A40" s="21">
        <v>2</v>
      </c>
      <c r="B40" s="22" t="s">
        <v>45</v>
      </c>
      <c r="C40" s="3" t="s">
        <v>40</v>
      </c>
      <c r="D40" s="12" t="s">
        <v>63</v>
      </c>
      <c r="E40" s="12">
        <f t="shared" si="0"/>
        <v>0</v>
      </c>
      <c r="F40" s="17">
        <v>0</v>
      </c>
    </row>
    <row r="41" spans="1:7" ht="113.25" customHeight="1">
      <c r="A41" s="24">
        <v>3</v>
      </c>
      <c r="B41" s="25" t="s">
        <v>54</v>
      </c>
      <c r="C41" s="26" t="s">
        <v>37</v>
      </c>
      <c r="D41" s="12" t="s">
        <v>63</v>
      </c>
      <c r="E41" s="12">
        <f t="shared" si="0"/>
        <v>3.0870834418120277</v>
      </c>
      <c r="F41" s="18">
        <v>9485.99</v>
      </c>
      <c r="G41" s="2"/>
    </row>
    <row r="42" spans="1:7" ht="75.75" customHeight="1">
      <c r="A42" s="21">
        <v>4</v>
      </c>
      <c r="B42" s="27" t="s">
        <v>55</v>
      </c>
      <c r="C42" s="28" t="s">
        <v>46</v>
      </c>
      <c r="D42" s="12" t="s">
        <v>63</v>
      </c>
      <c r="E42" s="12">
        <f t="shared" si="0"/>
        <v>1.8839397292371778</v>
      </c>
      <c r="F42" s="18">
        <v>5788.97</v>
      </c>
      <c r="G42" s="2"/>
    </row>
    <row r="43" spans="1:7" ht="37.5" customHeight="1">
      <c r="A43" s="21">
        <v>5</v>
      </c>
      <c r="B43" s="22" t="s">
        <v>41</v>
      </c>
      <c r="C43" s="23" t="s">
        <v>42</v>
      </c>
      <c r="D43" s="12" t="s">
        <v>63</v>
      </c>
      <c r="E43" s="12">
        <f t="shared" si="0"/>
        <v>0</v>
      </c>
      <c r="F43" s="17">
        <v>0</v>
      </c>
      <c r="G43" s="2"/>
    </row>
    <row r="44" spans="1:7" ht="69" customHeight="1">
      <c r="A44" s="24">
        <v>6</v>
      </c>
      <c r="B44" s="25" t="s">
        <v>56</v>
      </c>
      <c r="C44" s="26" t="s">
        <v>36</v>
      </c>
      <c r="D44" s="12" t="s">
        <v>63</v>
      </c>
      <c r="E44" s="12">
        <f t="shared" si="0"/>
        <v>3.686517183025254</v>
      </c>
      <c r="F44" s="18">
        <v>11327.93</v>
      </c>
      <c r="G44" s="2"/>
    </row>
    <row r="45" spans="1:7" ht="81" customHeight="1">
      <c r="A45" s="24">
        <v>7</v>
      </c>
      <c r="B45" s="22" t="s">
        <v>57</v>
      </c>
      <c r="C45" s="29" t="s">
        <v>47</v>
      </c>
      <c r="D45" s="12" t="s">
        <v>63</v>
      </c>
      <c r="E45" s="12">
        <f t="shared" si="0"/>
        <v>0</v>
      </c>
      <c r="F45" s="18">
        <v>0</v>
      </c>
      <c r="G45" s="2"/>
    </row>
    <row r="46" spans="1:7" ht="78" customHeight="1">
      <c r="A46" s="21">
        <v>8</v>
      </c>
      <c r="B46" s="25" t="s">
        <v>58</v>
      </c>
      <c r="C46" s="26" t="s">
        <v>32</v>
      </c>
      <c r="D46" s="12" t="s">
        <v>63</v>
      </c>
      <c r="E46" s="12">
        <f t="shared" si="0"/>
        <v>0.448337021608956</v>
      </c>
      <c r="F46" s="18">
        <v>1377.65</v>
      </c>
      <c r="G46" s="2"/>
    </row>
    <row r="47" spans="1:7" ht="94.5" customHeight="1">
      <c r="A47" s="24">
        <v>9</v>
      </c>
      <c r="B47" s="25" t="s">
        <v>59</v>
      </c>
      <c r="C47" s="26" t="s">
        <v>38</v>
      </c>
      <c r="D47" s="12" t="s">
        <v>63</v>
      </c>
      <c r="E47" s="12">
        <f t="shared" si="0"/>
        <v>1.1070424368653995</v>
      </c>
      <c r="F47" s="18">
        <v>3401.72</v>
      </c>
      <c r="G47" s="2"/>
    </row>
    <row r="48" spans="1:7" ht="61.5" customHeight="1">
      <c r="A48" s="21">
        <v>10</v>
      </c>
      <c r="B48" s="22" t="s">
        <v>60</v>
      </c>
      <c r="C48" s="23" t="s">
        <v>43</v>
      </c>
      <c r="D48" s="12" t="s">
        <v>63</v>
      </c>
      <c r="E48" s="12">
        <f t="shared" si="0"/>
        <v>0</v>
      </c>
      <c r="F48" s="18">
        <v>0</v>
      </c>
      <c r="G48" s="2"/>
    </row>
    <row r="49" spans="1:7" ht="40.5" customHeight="1">
      <c r="A49" s="24">
        <v>11</v>
      </c>
      <c r="B49" s="25" t="s">
        <v>44</v>
      </c>
      <c r="C49" s="23" t="s">
        <v>39</v>
      </c>
      <c r="D49" s="12" t="s">
        <v>63</v>
      </c>
      <c r="E49" s="12">
        <f t="shared" si="0"/>
        <v>0</v>
      </c>
      <c r="F49" s="18">
        <v>0</v>
      </c>
      <c r="G49" s="2"/>
    </row>
    <row r="50" spans="1:7" ht="57" customHeight="1">
      <c r="A50" s="24">
        <v>12</v>
      </c>
      <c r="B50" s="25" t="s">
        <v>4</v>
      </c>
      <c r="C50" s="23" t="s">
        <v>39</v>
      </c>
      <c r="D50" s="12" t="s">
        <v>63</v>
      </c>
      <c r="E50" s="12">
        <f t="shared" si="0"/>
        <v>4.365874772194741</v>
      </c>
      <c r="F50" s="18">
        <v>13415.46</v>
      </c>
      <c r="G50" s="2"/>
    </row>
    <row r="51" spans="1:7" ht="63" customHeight="1">
      <c r="A51" s="21">
        <v>13</v>
      </c>
      <c r="B51" s="30" t="s">
        <v>66</v>
      </c>
      <c r="C51" s="26" t="s">
        <v>67</v>
      </c>
      <c r="D51" s="12" t="s">
        <v>63</v>
      </c>
      <c r="E51" s="12">
        <f t="shared" si="0"/>
        <v>0</v>
      </c>
      <c r="F51" s="18">
        <v>0</v>
      </c>
      <c r="G51" s="2"/>
    </row>
    <row r="52" spans="1:10" ht="29.25" customHeight="1">
      <c r="A52" s="24"/>
      <c r="B52" s="8" t="s">
        <v>35</v>
      </c>
      <c r="C52" s="23"/>
      <c r="D52" s="12"/>
      <c r="E52" s="20"/>
      <c r="F52" s="12">
        <f>SUM(F39:F51)</f>
        <v>46775.72</v>
      </c>
      <c r="G52" s="2"/>
      <c r="J52" s="16"/>
    </row>
    <row r="54" spans="1:6" ht="23.25" customHeight="1">
      <c r="A54" s="31" t="s">
        <v>73</v>
      </c>
      <c r="B54" s="31"/>
      <c r="C54" s="31"/>
      <c r="D54" s="31"/>
      <c r="E54" s="31"/>
      <c r="F54" s="31"/>
    </row>
    <row r="55" spans="1:6" ht="23.25" customHeight="1">
      <c r="A55" s="13" t="s">
        <v>33</v>
      </c>
      <c r="B55" s="13"/>
      <c r="C55" s="14">
        <f>F52</f>
        <v>46775.72</v>
      </c>
      <c r="D55" s="9" t="s">
        <v>34</v>
      </c>
      <c r="E55" s="13"/>
      <c r="F55" s="14"/>
    </row>
    <row r="56" spans="1:6" ht="23.25" customHeight="1">
      <c r="A56" s="32" t="s">
        <v>74</v>
      </c>
      <c r="B56" s="32"/>
      <c r="C56" s="32"/>
      <c r="D56" s="32"/>
      <c r="E56" s="32"/>
      <c r="F56" s="32"/>
    </row>
    <row r="57" spans="1:6" ht="20.25">
      <c r="A57" s="31" t="s">
        <v>19</v>
      </c>
      <c r="B57" s="31"/>
      <c r="C57" s="31"/>
      <c r="D57" s="31"/>
      <c r="E57" s="31"/>
      <c r="F57" s="31"/>
    </row>
    <row r="58" spans="1:6" ht="20.25">
      <c r="A58" s="10"/>
      <c r="B58" s="9"/>
      <c r="C58" s="9"/>
      <c r="D58" s="9"/>
      <c r="E58" s="11"/>
      <c r="F58" s="9"/>
    </row>
    <row r="59" spans="1:6" ht="20.25">
      <c r="A59" s="31" t="s">
        <v>15</v>
      </c>
      <c r="B59" s="31"/>
      <c r="C59" s="31"/>
      <c r="D59" s="31"/>
      <c r="E59" s="31"/>
      <c r="F59" s="31"/>
    </row>
    <row r="60" spans="1:6" ht="20.25">
      <c r="A60" s="31"/>
      <c r="B60" s="31"/>
      <c r="C60" s="31"/>
      <c r="D60" s="31"/>
      <c r="E60" s="31"/>
      <c r="F60" s="31"/>
    </row>
    <row r="61" spans="1:6" ht="18.75" customHeight="1">
      <c r="A61" s="31" t="s">
        <v>16</v>
      </c>
      <c r="B61" s="31"/>
      <c r="C61" s="31"/>
      <c r="D61" s="31"/>
      <c r="E61" s="31"/>
      <c r="F61" s="31"/>
    </row>
    <row r="62" spans="1:6" ht="20.25" customHeight="1" hidden="1">
      <c r="A62" s="10"/>
      <c r="B62" s="9"/>
      <c r="C62" s="9"/>
      <c r="D62" s="9"/>
      <c r="E62" s="11"/>
      <c r="F62" s="9"/>
    </row>
    <row r="63" spans="1:6" ht="23.25" customHeight="1">
      <c r="A63" s="31" t="s">
        <v>21</v>
      </c>
      <c r="B63" s="31"/>
      <c r="C63" s="31"/>
      <c r="D63" s="31"/>
      <c r="E63" s="31"/>
      <c r="F63" s="31"/>
    </row>
    <row r="64" spans="1:6" ht="23.25" customHeight="1">
      <c r="A64" s="31" t="s">
        <v>20</v>
      </c>
      <c r="B64" s="31"/>
      <c r="C64" s="31"/>
      <c r="D64" s="31"/>
      <c r="E64" s="31"/>
      <c r="F64" s="31"/>
    </row>
    <row r="65" spans="1:6" ht="20.25">
      <c r="A65" s="10" t="s">
        <v>10</v>
      </c>
      <c r="B65" s="9"/>
      <c r="C65" s="9"/>
      <c r="D65" s="9"/>
      <c r="E65" s="11"/>
      <c r="F65" s="9"/>
    </row>
    <row r="66" spans="1:6" ht="20.25">
      <c r="A66" s="31" t="s">
        <v>14</v>
      </c>
      <c r="B66" s="31"/>
      <c r="C66" s="31"/>
      <c r="D66" s="31"/>
      <c r="E66" s="31"/>
      <c r="F66" s="31"/>
    </row>
    <row r="67" spans="1:6" ht="20.25">
      <c r="A67" s="10" t="s">
        <v>10</v>
      </c>
      <c r="B67" s="9"/>
      <c r="C67" s="9"/>
      <c r="D67" s="9"/>
      <c r="E67" s="11"/>
      <c r="F67" s="9"/>
    </row>
    <row r="68" spans="1:6" ht="23.25" customHeight="1">
      <c r="A68" s="10" t="s">
        <v>49</v>
      </c>
      <c r="B68" s="9"/>
      <c r="C68" s="9"/>
      <c r="D68" s="9"/>
      <c r="E68" s="11"/>
      <c r="F68" s="9"/>
    </row>
    <row r="69" spans="1:6" s="15" customFormat="1" ht="12.75">
      <c r="A69" s="7" t="s">
        <v>50</v>
      </c>
      <c r="B69" s="7"/>
      <c r="C69" s="7"/>
      <c r="D69" s="7"/>
      <c r="E69" s="7"/>
      <c r="F69" s="7"/>
    </row>
    <row r="70" spans="1:6" ht="20.25">
      <c r="A70" s="10" t="s">
        <v>10</v>
      </c>
      <c r="B70" s="9"/>
      <c r="C70" s="9"/>
      <c r="D70" s="9"/>
      <c r="E70" s="11"/>
      <c r="F70" s="9"/>
    </row>
    <row r="71" spans="1:6" ht="23.25" customHeight="1">
      <c r="A71" s="10" t="s">
        <v>51</v>
      </c>
      <c r="B71" s="9"/>
      <c r="C71" s="9"/>
      <c r="D71" s="9"/>
      <c r="E71" s="11"/>
      <c r="F71" s="9"/>
    </row>
    <row r="72" spans="1:6" s="15" customFormat="1" ht="12.75">
      <c r="A72" s="7" t="s">
        <v>52</v>
      </c>
      <c r="B72" s="7"/>
      <c r="C72" s="7"/>
      <c r="D72" s="7"/>
      <c r="E72" s="7"/>
      <c r="F72" s="7"/>
    </row>
  </sheetData>
  <sheetProtection/>
  <mergeCells count="35"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8">
      <selection activeCell="N57" sqref="N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140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281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69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48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6"/>
      <c r="B16" s="6"/>
      <c r="C16" s="6"/>
      <c r="D16" s="6"/>
      <c r="E16" s="6"/>
      <c r="F16" s="6"/>
    </row>
    <row r="17" spans="1:6" ht="23.25" customHeight="1">
      <c r="A17" s="43" t="s">
        <v>65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4"/>
    </row>
    <row r="20" spans="1:6" ht="23.25" customHeight="1">
      <c r="A20" s="43" t="s">
        <v>68</v>
      </c>
      <c r="B20" s="43"/>
      <c r="C20" s="43"/>
      <c r="D20" s="43"/>
      <c r="E20" s="43"/>
      <c r="F20" s="43"/>
    </row>
    <row r="21" spans="1:6" ht="23.25" customHeight="1">
      <c r="A21" s="43" t="s">
        <v>64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4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42" t="s">
        <v>12</v>
      </c>
      <c r="B25" s="42"/>
      <c r="C25" s="42"/>
      <c r="D25" s="42"/>
      <c r="E25" s="42"/>
      <c r="F25" s="42"/>
    </row>
    <row r="26" ht="12.75">
      <c r="D26" s="4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42" t="s">
        <v>31</v>
      </c>
      <c r="B30" s="42"/>
      <c r="C30" s="42"/>
      <c r="D30" s="42"/>
      <c r="E30" s="42"/>
      <c r="F30" s="42"/>
    </row>
    <row r="31" spans="1:6" ht="12.75">
      <c r="A31" s="7"/>
      <c r="B31" s="7"/>
      <c r="C31" s="7"/>
      <c r="D31" s="7"/>
      <c r="E31" s="7"/>
      <c r="F31" s="7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5"/>
      <c r="B33" s="5"/>
      <c r="C33" s="5"/>
      <c r="D33" s="5"/>
      <c r="E33" s="5"/>
      <c r="F33" s="5"/>
    </row>
    <row r="34" spans="1:6" ht="102.75" customHeight="1">
      <c r="A34" s="33" t="s">
        <v>61</v>
      </c>
      <c r="B34" s="33"/>
      <c r="C34" s="33"/>
      <c r="D34" s="33"/>
      <c r="E34" s="33"/>
      <c r="F34" s="33"/>
    </row>
    <row r="35" spans="1:6" ht="18.75" customHeight="1">
      <c r="A35" s="34" t="s">
        <v>62</v>
      </c>
      <c r="B35" s="34"/>
      <c r="C35" s="34"/>
      <c r="D35" s="34"/>
      <c r="E35" s="34"/>
      <c r="F35" s="34"/>
    </row>
    <row r="36" ht="12" customHeight="1"/>
    <row r="37" spans="1:6" ht="15" customHeight="1">
      <c r="A37" s="35" t="s">
        <v>17</v>
      </c>
      <c r="B37" s="37" t="s">
        <v>0</v>
      </c>
      <c r="C37" s="39" t="s">
        <v>28</v>
      </c>
      <c r="D37" s="35" t="s">
        <v>1</v>
      </c>
      <c r="E37" s="35" t="s">
        <v>2</v>
      </c>
      <c r="F37" s="41" t="s">
        <v>3</v>
      </c>
    </row>
    <row r="38" spans="1:6" ht="87.75" customHeight="1">
      <c r="A38" s="36"/>
      <c r="B38" s="38"/>
      <c r="C38" s="40"/>
      <c r="D38" s="36"/>
      <c r="E38" s="36"/>
      <c r="F38" s="41"/>
    </row>
    <row r="39" spans="1:6" ht="114.75" customHeight="1">
      <c r="A39" s="21">
        <v>1</v>
      </c>
      <c r="B39" s="22" t="s">
        <v>53</v>
      </c>
      <c r="C39" s="23" t="s">
        <v>40</v>
      </c>
      <c r="D39" s="12" t="s">
        <v>63</v>
      </c>
      <c r="E39" s="12">
        <f aca="true" t="shared" si="0" ref="E39:E51">F39/3072.8</f>
        <v>4.855831814631606</v>
      </c>
      <c r="F39" s="19">
        <v>14921</v>
      </c>
    </row>
    <row r="40" spans="1:6" ht="31.5" customHeight="1">
      <c r="A40" s="21">
        <v>2</v>
      </c>
      <c r="B40" s="22" t="s">
        <v>45</v>
      </c>
      <c r="C40" s="3" t="s">
        <v>40</v>
      </c>
      <c r="D40" s="12" t="s">
        <v>63</v>
      </c>
      <c r="E40" s="12">
        <f t="shared" si="0"/>
        <v>0.5135381411090861</v>
      </c>
      <c r="F40" s="17">
        <v>1578</v>
      </c>
    </row>
    <row r="41" spans="1:7" ht="113.25" customHeight="1">
      <c r="A41" s="24">
        <v>3</v>
      </c>
      <c r="B41" s="25" t="s">
        <v>54</v>
      </c>
      <c r="C41" s="26" t="s">
        <v>37</v>
      </c>
      <c r="D41" s="12" t="s">
        <v>63</v>
      </c>
      <c r="E41" s="12">
        <f t="shared" si="0"/>
        <v>3.0870834418120277</v>
      </c>
      <c r="F41" s="18">
        <v>9485.99</v>
      </c>
      <c r="G41" s="2"/>
    </row>
    <row r="42" spans="1:7" ht="75.75" customHeight="1">
      <c r="A42" s="21">
        <v>4</v>
      </c>
      <c r="B42" s="27" t="s">
        <v>55</v>
      </c>
      <c r="C42" s="28" t="s">
        <v>46</v>
      </c>
      <c r="D42" s="12" t="s">
        <v>63</v>
      </c>
      <c r="E42" s="12">
        <f t="shared" si="0"/>
        <v>1.8839397292371778</v>
      </c>
      <c r="F42" s="18">
        <v>5788.97</v>
      </c>
      <c r="G42" s="2"/>
    </row>
    <row r="43" spans="1:7" ht="37.5" customHeight="1">
      <c r="A43" s="21">
        <v>5</v>
      </c>
      <c r="B43" s="22" t="s">
        <v>41</v>
      </c>
      <c r="C43" s="23" t="s">
        <v>42</v>
      </c>
      <c r="D43" s="12" t="s">
        <v>63</v>
      </c>
      <c r="E43" s="12">
        <f t="shared" si="0"/>
        <v>0</v>
      </c>
      <c r="F43" s="17">
        <v>0</v>
      </c>
      <c r="G43" s="2"/>
    </row>
    <row r="44" spans="1:7" ht="69" customHeight="1">
      <c r="A44" s="24">
        <v>6</v>
      </c>
      <c r="B44" s="25" t="s">
        <v>56</v>
      </c>
      <c r="C44" s="26" t="s">
        <v>36</v>
      </c>
      <c r="D44" s="12" t="s">
        <v>63</v>
      </c>
      <c r="E44" s="12">
        <f t="shared" si="0"/>
        <v>3.686517183025254</v>
      </c>
      <c r="F44" s="18">
        <v>11327.93</v>
      </c>
      <c r="G44" s="2"/>
    </row>
    <row r="45" spans="1:7" ht="81" customHeight="1">
      <c r="A45" s="24">
        <v>7</v>
      </c>
      <c r="B45" s="22" t="s">
        <v>57</v>
      </c>
      <c r="C45" s="29" t="s">
        <v>47</v>
      </c>
      <c r="D45" s="12" t="s">
        <v>63</v>
      </c>
      <c r="E45" s="12">
        <f t="shared" si="0"/>
        <v>0</v>
      </c>
      <c r="F45" s="18">
        <v>0</v>
      </c>
      <c r="G45" s="2"/>
    </row>
    <row r="46" spans="1:7" ht="78" customHeight="1">
      <c r="A46" s="21">
        <v>8</v>
      </c>
      <c r="B46" s="25" t="s">
        <v>58</v>
      </c>
      <c r="C46" s="26" t="s">
        <v>32</v>
      </c>
      <c r="D46" s="12" t="s">
        <v>63</v>
      </c>
      <c r="E46" s="12">
        <f t="shared" si="0"/>
        <v>0.448337021608956</v>
      </c>
      <c r="F46" s="18">
        <v>1377.65</v>
      </c>
      <c r="G46" s="2"/>
    </row>
    <row r="47" spans="1:7" ht="94.5" customHeight="1">
      <c r="A47" s="24">
        <v>9</v>
      </c>
      <c r="B47" s="25" t="s">
        <v>59</v>
      </c>
      <c r="C47" s="26" t="s">
        <v>38</v>
      </c>
      <c r="D47" s="12" t="s">
        <v>63</v>
      </c>
      <c r="E47" s="12">
        <f t="shared" si="0"/>
        <v>1.1070424368653995</v>
      </c>
      <c r="F47" s="18">
        <v>3401.72</v>
      </c>
      <c r="G47" s="2"/>
    </row>
    <row r="48" spans="1:7" ht="61.5" customHeight="1">
      <c r="A48" s="21">
        <v>10</v>
      </c>
      <c r="B48" s="22" t="s">
        <v>60</v>
      </c>
      <c r="C48" s="23" t="s">
        <v>43</v>
      </c>
      <c r="D48" s="12" t="s">
        <v>63</v>
      </c>
      <c r="E48" s="12">
        <f t="shared" si="0"/>
        <v>0</v>
      </c>
      <c r="F48" s="18">
        <v>0</v>
      </c>
      <c r="G48" s="2"/>
    </row>
    <row r="49" spans="1:7" ht="40.5" customHeight="1">
      <c r="A49" s="24">
        <v>11</v>
      </c>
      <c r="B49" s="25" t="s">
        <v>44</v>
      </c>
      <c r="C49" s="23" t="s">
        <v>39</v>
      </c>
      <c r="D49" s="12" t="s">
        <v>63</v>
      </c>
      <c r="E49" s="12">
        <f t="shared" si="0"/>
        <v>0</v>
      </c>
      <c r="F49" s="18">
        <v>0</v>
      </c>
      <c r="G49" s="2"/>
    </row>
    <row r="50" spans="1:7" ht="57" customHeight="1">
      <c r="A50" s="24">
        <v>12</v>
      </c>
      <c r="B50" s="25" t="s">
        <v>4</v>
      </c>
      <c r="C50" s="23" t="s">
        <v>39</v>
      </c>
      <c r="D50" s="12" t="s">
        <v>63</v>
      </c>
      <c r="E50" s="12">
        <f t="shared" si="0"/>
        <v>4.365874772194741</v>
      </c>
      <c r="F50" s="18">
        <v>13415.46</v>
      </c>
      <c r="G50" s="2"/>
    </row>
    <row r="51" spans="1:7" ht="63" customHeight="1">
      <c r="A51" s="21">
        <v>13</v>
      </c>
      <c r="B51" s="30" t="s">
        <v>66</v>
      </c>
      <c r="C51" s="26" t="s">
        <v>67</v>
      </c>
      <c r="D51" s="12" t="s">
        <v>63</v>
      </c>
      <c r="E51" s="12">
        <f t="shared" si="0"/>
        <v>0</v>
      </c>
      <c r="F51" s="18">
        <v>0</v>
      </c>
      <c r="G51" s="2"/>
    </row>
    <row r="52" spans="1:10" ht="29.25" customHeight="1">
      <c r="A52" s="24"/>
      <c r="B52" s="8" t="s">
        <v>35</v>
      </c>
      <c r="C52" s="23"/>
      <c r="D52" s="12"/>
      <c r="E52" s="20"/>
      <c r="F52" s="12">
        <f>SUM(F39:F51)</f>
        <v>61296.72</v>
      </c>
      <c r="G52" s="2"/>
      <c r="J52" s="16"/>
    </row>
    <row r="54" spans="1:6" ht="23.25" customHeight="1">
      <c r="A54" s="31" t="s">
        <v>70</v>
      </c>
      <c r="B54" s="31"/>
      <c r="C54" s="31"/>
      <c r="D54" s="31"/>
      <c r="E54" s="31"/>
      <c r="F54" s="31"/>
    </row>
    <row r="55" spans="1:6" ht="23.25" customHeight="1">
      <c r="A55" s="13" t="s">
        <v>33</v>
      </c>
      <c r="B55" s="13"/>
      <c r="C55" s="14">
        <f>F52</f>
        <v>61296.72</v>
      </c>
      <c r="D55" s="9" t="s">
        <v>34</v>
      </c>
      <c r="E55" s="13"/>
      <c r="F55" s="14"/>
    </row>
    <row r="56" spans="1:6" ht="23.25" customHeight="1">
      <c r="A56" s="32" t="s">
        <v>71</v>
      </c>
      <c r="B56" s="32"/>
      <c r="C56" s="32"/>
      <c r="D56" s="32"/>
      <c r="E56" s="32"/>
      <c r="F56" s="32"/>
    </row>
    <row r="57" spans="1:6" ht="20.25">
      <c r="A57" s="31" t="s">
        <v>19</v>
      </c>
      <c r="B57" s="31"/>
      <c r="C57" s="31"/>
      <c r="D57" s="31"/>
      <c r="E57" s="31"/>
      <c r="F57" s="31"/>
    </row>
    <row r="58" spans="1:6" ht="20.25">
      <c r="A58" s="10"/>
      <c r="B58" s="9"/>
      <c r="C58" s="9"/>
      <c r="D58" s="9"/>
      <c r="E58" s="11"/>
      <c r="F58" s="9"/>
    </row>
    <row r="59" spans="1:6" ht="20.25">
      <c r="A59" s="31" t="s">
        <v>15</v>
      </c>
      <c r="B59" s="31"/>
      <c r="C59" s="31"/>
      <c r="D59" s="31"/>
      <c r="E59" s="31"/>
      <c r="F59" s="31"/>
    </row>
    <row r="60" spans="1:6" ht="20.25">
      <c r="A60" s="31"/>
      <c r="B60" s="31"/>
      <c r="C60" s="31"/>
      <c r="D60" s="31"/>
      <c r="E60" s="31"/>
      <c r="F60" s="31"/>
    </row>
    <row r="61" spans="1:6" ht="18.75" customHeight="1">
      <c r="A61" s="31" t="s">
        <v>16</v>
      </c>
      <c r="B61" s="31"/>
      <c r="C61" s="31"/>
      <c r="D61" s="31"/>
      <c r="E61" s="31"/>
      <c r="F61" s="31"/>
    </row>
    <row r="62" spans="1:6" ht="20.25" customHeight="1" hidden="1">
      <c r="A62" s="10"/>
      <c r="B62" s="9"/>
      <c r="C62" s="9"/>
      <c r="D62" s="9"/>
      <c r="E62" s="11"/>
      <c r="F62" s="9"/>
    </row>
    <row r="63" spans="1:6" ht="23.25" customHeight="1">
      <c r="A63" s="31" t="s">
        <v>21</v>
      </c>
      <c r="B63" s="31"/>
      <c r="C63" s="31"/>
      <c r="D63" s="31"/>
      <c r="E63" s="31"/>
      <c r="F63" s="31"/>
    </row>
    <row r="64" spans="1:6" ht="23.25" customHeight="1">
      <c r="A64" s="31" t="s">
        <v>20</v>
      </c>
      <c r="B64" s="31"/>
      <c r="C64" s="31"/>
      <c r="D64" s="31"/>
      <c r="E64" s="31"/>
      <c r="F64" s="31"/>
    </row>
    <row r="65" spans="1:6" ht="20.25">
      <c r="A65" s="10" t="s">
        <v>10</v>
      </c>
      <c r="B65" s="9"/>
      <c r="C65" s="9"/>
      <c r="D65" s="9"/>
      <c r="E65" s="11"/>
      <c r="F65" s="9"/>
    </row>
    <row r="66" spans="1:6" ht="20.25">
      <c r="A66" s="31" t="s">
        <v>14</v>
      </c>
      <c r="B66" s="31"/>
      <c r="C66" s="31"/>
      <c r="D66" s="31"/>
      <c r="E66" s="31"/>
      <c r="F66" s="31"/>
    </row>
    <row r="67" spans="1:6" ht="20.25">
      <c r="A67" s="10" t="s">
        <v>10</v>
      </c>
      <c r="B67" s="9"/>
      <c r="C67" s="9"/>
      <c r="D67" s="9"/>
      <c r="E67" s="11"/>
      <c r="F67" s="9"/>
    </row>
    <row r="68" spans="1:6" ht="23.25" customHeight="1">
      <c r="A68" s="10" t="s">
        <v>49</v>
      </c>
      <c r="B68" s="9"/>
      <c r="C68" s="9"/>
      <c r="D68" s="9"/>
      <c r="E68" s="11"/>
      <c r="F68" s="9"/>
    </row>
    <row r="69" spans="1:6" s="15" customFormat="1" ht="12.75">
      <c r="A69" s="7" t="s">
        <v>50</v>
      </c>
      <c r="B69" s="7"/>
      <c r="C69" s="7"/>
      <c r="D69" s="7"/>
      <c r="E69" s="7"/>
      <c r="F69" s="7"/>
    </row>
    <row r="70" spans="1:6" ht="20.25">
      <c r="A70" s="10" t="s">
        <v>10</v>
      </c>
      <c r="B70" s="9"/>
      <c r="C70" s="9"/>
      <c r="D70" s="9"/>
      <c r="E70" s="11"/>
      <c r="F70" s="9"/>
    </row>
    <row r="71" spans="1:6" ht="23.25" customHeight="1">
      <c r="A71" s="10" t="s">
        <v>51</v>
      </c>
      <c r="B71" s="9"/>
      <c r="C71" s="9"/>
      <c r="D71" s="9"/>
      <c r="E71" s="11"/>
      <c r="F71" s="9"/>
    </row>
    <row r="72" spans="1:6" s="15" customFormat="1" ht="12.75">
      <c r="A72" s="7" t="s">
        <v>52</v>
      </c>
      <c r="B72" s="7"/>
      <c r="C72" s="7"/>
      <c r="D72" s="7"/>
      <c r="E72" s="7"/>
      <c r="F72" s="7"/>
    </row>
  </sheetData>
  <sheetProtection/>
  <mergeCells count="35">
    <mergeCell ref="A63:F63"/>
    <mergeCell ref="A64:F64"/>
    <mergeCell ref="A66:F66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2021-09-22T10:42:54Z</cp:lastPrinted>
  <dcterms:created xsi:type="dcterms:W3CDTF">1996-10-08T23:32:33Z</dcterms:created>
  <dcterms:modified xsi:type="dcterms:W3CDTF">2022-06-07T06:05:25Z</dcterms:modified>
  <cp:category/>
  <cp:version/>
  <cp:contentType/>
  <cp:contentStatus/>
</cp:coreProperties>
</file>